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891F" lockStructure="1"/>
  <bookViews>
    <workbookView xWindow="240" yWindow="225" windowWidth="16590" windowHeight="112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8" i="1" l="1"/>
  <c r="C31" i="1" s="1"/>
  <c r="C33" i="1" s="1"/>
  <c r="C35" i="1" s="1"/>
  <c r="D28" i="1"/>
  <c r="D31" i="1" s="1"/>
  <c r="D33" i="1" s="1"/>
  <c r="D35" i="1" s="1"/>
  <c r="E28" i="1"/>
  <c r="E31" i="1" s="1"/>
  <c r="E33" i="1" s="1"/>
  <c r="E35" i="1" s="1"/>
  <c r="E43" i="1" s="1"/>
  <c r="F28" i="1"/>
  <c r="F31" i="1" s="1"/>
  <c r="F33" i="1" s="1"/>
  <c r="F35" i="1" s="1"/>
  <c r="B28" i="1"/>
  <c r="B31" i="1" s="1"/>
  <c r="B33" i="1" s="1"/>
  <c r="B35" i="1" s="1"/>
  <c r="B43" i="1" l="1"/>
  <c r="B39" i="1"/>
  <c r="B47" i="1"/>
  <c r="F39" i="1"/>
  <c r="F43" i="1"/>
  <c r="F47" i="1"/>
  <c r="D43" i="1"/>
  <c r="D39" i="1"/>
  <c r="D47" i="1"/>
  <c r="C39" i="1"/>
  <c r="C43" i="1"/>
  <c r="E47" i="1"/>
  <c r="E39" i="1"/>
  <c r="C47" i="1"/>
</calcChain>
</file>

<file path=xl/sharedStrings.xml><?xml version="1.0" encoding="utf-8"?>
<sst xmlns="http://schemas.openxmlformats.org/spreadsheetml/2006/main" count="50" uniqueCount="42">
  <si>
    <t>Winterraps - Frischmassemethode
Erfassung der Stickstoffaufnahme im Herbst
und Berechnung des anrechenbaren Stickstoffs 
bei der Stickstoffdüngung im Frühjahr</t>
  </si>
  <si>
    <t>In die grünen Felder können Angaben zum Schlag eingegeben werden.
In die weißen Felder werden die Gewichte der Frischmasse eingegeben. 
Die blauen, roten, gelben Felder weisen das Ergebnis aus.</t>
  </si>
  <si>
    <t>Berechnung der Stickstoffaufnahme im Herbst bei Vegetationsende</t>
  </si>
  <si>
    <t>Annahmen:</t>
  </si>
  <si>
    <t>mittlerer Trockensubstanzgehalt der Frischmasse = 10%</t>
  </si>
  <si>
    <t>mittlere N-Konzentration = 4,5%</t>
  </si>
  <si>
    <t xml:space="preserve">Probennahmefläche: </t>
  </si>
  <si>
    <t>1,0 m²</t>
  </si>
  <si>
    <t>Schlagbezogene Angaben</t>
  </si>
  <si>
    <t>Schlag 1</t>
  </si>
  <si>
    <t>Schlag 2</t>
  </si>
  <si>
    <t>Schlag 3</t>
  </si>
  <si>
    <t>Schlag 4</t>
  </si>
  <si>
    <t>Schlag 5</t>
  </si>
  <si>
    <t>Anbaujahr:</t>
  </si>
  <si>
    <t>Schlagbezeichnung:</t>
  </si>
  <si>
    <t>Sorte:</t>
  </si>
  <si>
    <t>Aussaat am:</t>
  </si>
  <si>
    <t>Probennahme am:</t>
  </si>
  <si>
    <t>Informativ - Angaben zur N-Düngung im Herbst</t>
  </si>
  <si>
    <t>mineralisch kg/ha N:</t>
  </si>
  <si>
    <t>Gülle kg/ha N:</t>
  </si>
  <si>
    <t>Oberirdische Frischmasse FM, Probennahmefläche = 1,0 m²</t>
  </si>
  <si>
    <t>Die Eingabewerte für die FM müssen zwischen 0,000 und 5,000 liegen.</t>
  </si>
  <si>
    <t>Probe Nr.</t>
  </si>
  <si>
    <t>FM kg/m²</t>
  </si>
  <si>
    <t>Mittel</t>
  </si>
  <si>
    <t xml:space="preserve">FM x Faktor 45 = kg/ha N im Bestand im Herbst </t>
  </si>
  <si>
    <t>kg/ha N</t>
  </si>
  <si>
    <t>N im Bestand</t>
  </si>
  <si>
    <t>- Basiswert</t>
  </si>
  <si>
    <t>= N über/unter Basiswert</t>
  </si>
  <si>
    <t xml:space="preserve">davon </t>
  </si>
  <si>
    <t>anrechenbarer N (70%)</t>
  </si>
  <si>
    <t>Ergebnisse</t>
  </si>
  <si>
    <t xml:space="preserve">Hohe N-Aufnahme des Bestandes </t>
  </si>
  <si>
    <t>=&gt; Abschlag vom N-Sollwert im Frühjahr in Höhe von … kg/ha N</t>
  </si>
  <si>
    <t xml:space="preserve">Geringe N-Aufnahme des Bestandes </t>
  </si>
  <si>
    <t xml:space="preserve">N-Aufnahme des Bestandes dicht am Basiswert (+/- 2 kg/ha) </t>
  </si>
  <si>
    <t>=&gt; kein Abschlag/Zuschlag auf den Sollwert im Frühjahr</t>
  </si>
  <si>
    <t xml:space="preserve">© Dr. C. Kleimeier; Landwirtschaftskammer Schleswig-Holstein, Pflanzenbau, Öl- und Eiweißpflanzen </t>
  </si>
  <si>
    <t>=&gt; Zuschlag auf den N-Sollwert im Frühjahr in Höhe von … kg/ha N, max. 15 kg N/ha nach DüV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</si>
</sst>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2" xfId="0" applyFont="1" applyFill="1" applyBorder="1" applyAlignment="1" applyProtection="1">
      <alignment wrapText="1"/>
      <protection hidden="1"/>
    </xf>
    <xf numFmtId="0" fontId="1" fillId="2" borderId="3" xfId="0" applyFont="1" applyFill="1" applyBorder="1" applyAlignment="1" applyProtection="1">
      <alignment wrapText="1"/>
      <protection hidden="1"/>
    </xf>
    <xf numFmtId="0" fontId="3" fillId="2" borderId="12" xfId="0" applyFont="1" applyFill="1" applyBorder="1" applyAlignment="1" applyProtection="1">
      <alignment horizontal="left" vertical="top"/>
      <protection hidden="1"/>
    </xf>
    <xf numFmtId="0" fontId="3" fillId="2" borderId="13" xfId="0" applyFont="1" applyFill="1" applyBorder="1" applyAlignment="1" applyProtection="1">
      <alignment horizontal="center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locked="0" hidden="1"/>
    </xf>
    <xf numFmtId="0" fontId="4" fillId="2" borderId="12" xfId="0" applyFont="1" applyFill="1" applyBorder="1" applyAlignment="1" applyProtection="1">
      <protection hidden="1"/>
    </xf>
    <xf numFmtId="0" fontId="3" fillId="3" borderId="12" xfId="0" applyFont="1" applyFill="1" applyBorder="1" applyAlignment="1" applyProtection="1">
      <alignment horizontal="right" vertical="top"/>
      <protection locked="0" hidden="1"/>
    </xf>
    <xf numFmtId="0" fontId="4" fillId="3" borderId="12" xfId="0" applyFont="1" applyFill="1" applyBorder="1" applyAlignment="1" applyProtection="1">
      <alignment horizontal="right"/>
      <protection locked="0" hidden="1"/>
    </xf>
    <xf numFmtId="14" fontId="3" fillId="3" borderId="12" xfId="0" applyNumberFormat="1" applyFont="1" applyFill="1" applyBorder="1" applyAlignment="1" applyProtection="1">
      <alignment horizontal="right" vertical="top"/>
      <protection locked="0" hidden="1"/>
    </xf>
    <xf numFmtId="0" fontId="3" fillId="2" borderId="12" xfId="0" applyFont="1" applyFill="1" applyBorder="1" applyAlignment="1" applyProtection="1">
      <alignment horizontal="right" vertical="top"/>
      <protection hidden="1"/>
    </xf>
    <xf numFmtId="0" fontId="4" fillId="2" borderId="14" xfId="0" applyFont="1" applyFill="1" applyBorder="1" applyAlignment="1" applyProtection="1">
      <protection hidden="1"/>
    </xf>
    <xf numFmtId="0" fontId="3" fillId="2" borderId="14" xfId="0" applyFont="1" applyFill="1" applyBorder="1" applyAlignment="1" applyProtection="1">
      <alignment horizontal="center" vertical="top"/>
      <protection hidden="1"/>
    </xf>
    <xf numFmtId="0" fontId="3" fillId="2" borderId="12" xfId="0" applyFont="1" applyFill="1" applyBorder="1" applyAlignment="1" applyProtection="1">
      <alignment horizontal="center" vertical="top" wrapText="1"/>
      <protection hidden="1"/>
    </xf>
    <xf numFmtId="0" fontId="4" fillId="2" borderId="12" xfId="0" applyFont="1" applyFill="1" applyBorder="1" applyAlignment="1" applyProtection="1">
      <alignment horizontal="right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164" fontId="4" fillId="4" borderId="12" xfId="0" applyNumberFormat="1" applyFont="1" applyFill="1" applyBorder="1" applyAlignment="1" applyProtection="1">
      <protection locked="0"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164" fontId="4" fillId="4" borderId="18" xfId="0" applyNumberFormat="1" applyFont="1" applyFill="1" applyBorder="1" applyAlignment="1" applyProtection="1">
      <protection locked="0" hidden="1"/>
    </xf>
    <xf numFmtId="0" fontId="3" fillId="2" borderId="20" xfId="0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 applyProtection="1">
      <protection locked="0" hidden="1"/>
    </xf>
    <xf numFmtId="0" fontId="4" fillId="2" borderId="13" xfId="0" applyFont="1" applyFill="1" applyBorder="1" applyAlignment="1" applyProtection="1">
      <alignment horizontal="center"/>
      <protection hidden="1"/>
    </xf>
    <xf numFmtId="164" fontId="4" fillId="2" borderId="13" xfId="0" applyNumberFormat="1" applyFont="1" applyFill="1" applyBorder="1" applyAlignment="1" applyProtection="1">
      <alignment horizontal="right"/>
      <protection hidden="1"/>
    </xf>
    <xf numFmtId="49" fontId="4" fillId="2" borderId="12" xfId="0" applyNumberFormat="1" applyFont="1" applyFill="1" applyBorder="1" applyAlignment="1" applyProtection="1">
      <protection hidden="1"/>
    </xf>
    <xf numFmtId="0" fontId="4" fillId="2" borderId="12" xfId="0" applyFont="1" applyFill="1" applyBorder="1" applyAlignment="1" applyProtection="1">
      <alignment horizontal="left" indent="1"/>
      <protection hidden="1"/>
    </xf>
    <xf numFmtId="1" fontId="3" fillId="2" borderId="12" xfId="0" applyNumberFormat="1" applyFont="1" applyFill="1" applyBorder="1" applyAlignment="1" applyProtection="1">
      <alignment horizontal="right"/>
      <protection hidden="1"/>
    </xf>
    <xf numFmtId="0" fontId="5" fillId="2" borderId="12" xfId="0" applyFont="1" applyFill="1" applyBorder="1" applyAlignment="1" applyProtection="1">
      <protection hidden="1"/>
    </xf>
    <xf numFmtId="49" fontId="4" fillId="5" borderId="5" xfId="0" applyNumberFormat="1" applyFont="1" applyFill="1" applyBorder="1" applyAlignment="1" applyProtection="1">
      <protection hidden="1"/>
    </xf>
    <xf numFmtId="49" fontId="4" fillId="5" borderId="6" xfId="0" applyNumberFormat="1" applyFont="1" applyFill="1" applyBorder="1" applyAlignment="1" applyProtection="1">
      <protection hidden="1"/>
    </xf>
    <xf numFmtId="49" fontId="4" fillId="5" borderId="10" xfId="0" applyNumberFormat="1" applyFont="1" applyFill="1" applyBorder="1" applyAlignment="1" applyProtection="1">
      <protection hidden="1"/>
    </xf>
    <xf numFmtId="49" fontId="4" fillId="5" borderId="11" xfId="0" applyNumberFormat="1" applyFont="1" applyFill="1" applyBorder="1" applyAlignment="1" applyProtection="1">
      <protection hidden="1"/>
    </xf>
    <xf numFmtId="0" fontId="4" fillId="5" borderId="12" xfId="0" applyFont="1" applyFill="1" applyBorder="1" applyAlignment="1" applyProtection="1">
      <protection hidden="1"/>
    </xf>
    <xf numFmtId="1" fontId="3" fillId="0" borderId="3" xfId="0" applyNumberFormat="1" applyFont="1" applyFill="1" applyBorder="1" applyAlignment="1" applyProtection="1">
      <alignment horizontal="right"/>
      <protection hidden="1"/>
    </xf>
    <xf numFmtId="1" fontId="3" fillId="2" borderId="3" xfId="0" applyNumberFormat="1" applyFont="1" applyFill="1" applyBorder="1" applyAlignment="1" applyProtection="1">
      <alignment horizontal="right"/>
      <protection hidden="1"/>
    </xf>
    <xf numFmtId="0" fontId="3" fillId="6" borderId="12" xfId="0" applyFont="1" applyFill="1" applyBorder="1" applyAlignment="1" applyProtection="1">
      <protection hidden="1"/>
    </xf>
    <xf numFmtId="0" fontId="3" fillId="2" borderId="18" xfId="0" applyFont="1" applyFill="1" applyBorder="1" applyAlignment="1" applyProtection="1">
      <protection hidden="1"/>
    </xf>
    <xf numFmtId="1" fontId="3" fillId="2" borderId="6" xfId="0" applyNumberFormat="1" applyFont="1" applyFill="1" applyBorder="1" applyAlignment="1" applyProtection="1">
      <alignment horizontal="right"/>
      <protection hidden="1"/>
    </xf>
    <xf numFmtId="1" fontId="3" fillId="2" borderId="18" xfId="0" applyNumberFormat="1" applyFont="1" applyFill="1" applyBorder="1" applyAlignment="1" applyProtection="1">
      <alignment horizontal="right"/>
      <protection hidden="1"/>
    </xf>
    <xf numFmtId="49" fontId="4" fillId="7" borderId="18" xfId="0" applyNumberFormat="1" applyFont="1" applyFill="1" applyBorder="1" applyAlignment="1" applyProtection="1">
      <protection hidden="1"/>
    </xf>
    <xf numFmtId="49" fontId="4" fillId="7" borderId="5" xfId="0" applyNumberFormat="1" applyFont="1" applyFill="1" applyBorder="1" applyAlignment="1" applyProtection="1">
      <protection hidden="1"/>
    </xf>
    <xf numFmtId="49" fontId="4" fillId="7" borderId="6" xfId="0" applyNumberFormat="1" applyFont="1" applyFill="1" applyBorder="1" applyAlignment="1" applyProtection="1">
      <protection hidden="1"/>
    </xf>
    <xf numFmtId="49" fontId="4" fillId="7" borderId="13" xfId="0" applyNumberFormat="1" applyFont="1" applyFill="1" applyBorder="1" applyAlignment="1" applyProtection="1">
      <protection hidden="1"/>
    </xf>
    <xf numFmtId="49" fontId="4" fillId="7" borderId="10" xfId="0" applyNumberFormat="1" applyFont="1" applyFill="1" applyBorder="1" applyAlignment="1" applyProtection="1">
      <protection hidden="1"/>
    </xf>
    <xf numFmtId="49" fontId="4" fillId="7" borderId="11" xfId="0" applyNumberFormat="1" applyFont="1" applyFill="1" applyBorder="1" applyAlignment="1" applyProtection="1">
      <protection hidden="1"/>
    </xf>
    <xf numFmtId="0" fontId="4" fillId="7" borderId="13" xfId="0" applyFont="1" applyFill="1" applyBorder="1" applyAlignment="1" applyProtection="1">
      <protection hidden="1"/>
    </xf>
    <xf numFmtId="0" fontId="4" fillId="2" borderId="1" xfId="0" applyFont="1" applyFill="1" applyBorder="1" applyAlignment="1" applyProtection="1">
      <protection hidden="1"/>
    </xf>
    <xf numFmtId="1" fontId="4" fillId="2" borderId="2" xfId="0" applyNumberFormat="1" applyFont="1" applyFill="1" applyBorder="1" applyAlignment="1" applyProtection="1">
      <protection hidden="1"/>
    </xf>
    <xf numFmtId="1" fontId="4" fillId="2" borderId="3" xfId="0" applyNumberFormat="1" applyFont="1" applyFill="1" applyBorder="1" applyAlignment="1" applyProtection="1">
      <protection hidden="1"/>
    </xf>
    <xf numFmtId="14" fontId="2" fillId="2" borderId="1" xfId="0" applyNumberFormat="1" applyFont="1" applyFill="1" applyBorder="1" applyAlignment="1" applyProtection="1">
      <alignment horizontal="left"/>
      <protection hidden="1"/>
    </xf>
    <xf numFmtId="14" fontId="6" fillId="2" borderId="2" xfId="0" applyNumberFormat="1" applyFont="1" applyFill="1" applyBorder="1" applyAlignment="1" applyProtection="1">
      <alignment horizontal="left"/>
      <protection hidden="1"/>
    </xf>
    <xf numFmtId="14" fontId="6" fillId="2" borderId="3" xfId="0" applyNumberFormat="1" applyFont="1" applyFill="1" applyBorder="1" applyAlignment="1" applyProtection="1">
      <alignment horizontal="left"/>
      <protection hidden="1"/>
    </xf>
    <xf numFmtId="1" fontId="4" fillId="2" borderId="13" xfId="0" applyNumberFormat="1" applyFont="1" applyFill="1" applyBorder="1" applyAlignment="1" applyProtection="1">
      <alignment horizontal="right"/>
      <protection hidden="1"/>
    </xf>
    <xf numFmtId="0" fontId="4" fillId="4" borderId="0" xfId="0" applyFont="1" applyFill="1" applyProtection="1">
      <protection hidden="1"/>
    </xf>
    <xf numFmtId="0" fontId="0" fillId="4" borderId="0" xfId="0" applyFill="1"/>
    <xf numFmtId="0" fontId="4" fillId="4" borderId="0" xfId="0" applyFont="1" applyFill="1" applyBorder="1" applyProtection="1">
      <protection hidden="1"/>
    </xf>
    <xf numFmtId="0" fontId="4" fillId="4" borderId="0" xfId="0" applyFont="1" applyFill="1" applyAlignment="1" applyProtection="1"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49" fontId="4" fillId="5" borderId="18" xfId="0" applyNumberFormat="1" applyFont="1" applyFill="1" applyBorder="1" applyAlignment="1" applyProtection="1">
      <alignment horizontal="center" wrapText="1"/>
      <protection hidden="1"/>
    </xf>
    <xf numFmtId="49" fontId="4" fillId="5" borderId="13" xfId="0" applyNumberFormat="1" applyFont="1" applyFill="1" applyBorder="1" applyAlignment="1" applyProtection="1">
      <alignment horizontal="center" wrapText="1"/>
      <protection hidden="1"/>
    </xf>
    <xf numFmtId="49" fontId="3" fillId="6" borderId="18" xfId="0" applyNumberFormat="1" applyFont="1" applyFill="1" applyBorder="1" applyAlignment="1" applyProtection="1">
      <alignment horizontal="center" wrapText="1"/>
      <protection hidden="1"/>
    </xf>
    <xf numFmtId="49" fontId="3" fillId="6" borderId="13" xfId="0" applyNumberFormat="1" applyFont="1" applyFill="1" applyBorder="1" applyAlignment="1" applyProtection="1">
      <alignment horizontal="center" wrapText="1"/>
      <protection hidden="1"/>
    </xf>
    <xf numFmtId="49" fontId="3" fillId="6" borderId="4" xfId="0" applyNumberFormat="1" applyFont="1" applyFill="1" applyBorder="1" applyAlignment="1" applyProtection="1">
      <alignment horizontal="center" wrapText="1"/>
      <protection hidden="1"/>
    </xf>
    <xf numFmtId="49" fontId="3" fillId="6" borderId="5" xfId="0" applyNumberFormat="1" applyFont="1" applyFill="1" applyBorder="1" applyAlignment="1" applyProtection="1">
      <alignment horizontal="center" wrapText="1"/>
      <protection hidden="1"/>
    </xf>
    <xf numFmtId="49" fontId="3" fillId="6" borderId="6" xfId="0" applyNumberFormat="1" applyFont="1" applyFill="1" applyBorder="1" applyAlignment="1" applyProtection="1">
      <alignment horizontal="center" wrapText="1"/>
      <protection hidden="1"/>
    </xf>
    <xf numFmtId="49" fontId="3" fillId="6" borderId="9" xfId="0" applyNumberFormat="1" applyFont="1" applyFill="1" applyBorder="1" applyAlignment="1" applyProtection="1">
      <alignment horizontal="center" wrapText="1"/>
      <protection hidden="1"/>
    </xf>
    <xf numFmtId="49" fontId="3" fillId="6" borderId="10" xfId="0" applyNumberFormat="1" applyFont="1" applyFill="1" applyBorder="1" applyAlignment="1" applyProtection="1">
      <alignment horizontal="center" wrapText="1"/>
      <protection hidden="1"/>
    </xf>
    <xf numFmtId="49" fontId="3" fillId="6" borderId="11" xfId="0" applyNumberFormat="1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5" fillId="2" borderId="15" xfId="0" applyFont="1" applyFill="1" applyBorder="1" applyAlignment="1" applyProtection="1">
      <alignment horizontal="right"/>
      <protection hidden="1"/>
    </xf>
    <xf numFmtId="0" fontId="5" fillId="2" borderId="16" xfId="0" applyFont="1" applyFill="1" applyBorder="1" applyAlignment="1" applyProtection="1">
      <alignment horizontal="right"/>
      <protection hidden="1"/>
    </xf>
    <xf numFmtId="0" fontId="5" fillId="2" borderId="17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164" fontId="4" fillId="4" borderId="12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3"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225941</xdr:colOff>
      <xdr:row>0</xdr:row>
      <xdr:rowOff>42333</xdr:rowOff>
    </xdr:from>
    <xdr:to>
      <xdr:col>5</xdr:col>
      <xdr:colOff>814610</xdr:colOff>
      <xdr:row>0</xdr:row>
      <xdr:rowOff>721179</xdr:rowOff>
    </xdr:to>
    <xdr:pic>
      <xdr:nvPicPr>
        <xdr:cNvPr id="3" name="Bild 5" descr="Logo-4c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9048" y="42333"/>
          <a:ext cx="2371205" cy="67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5"/>
  <sheetViews>
    <sheetView tabSelected="1" topLeftCell="A19" zoomScale="70" zoomScaleNormal="70" workbookViewId="0">
      <selection activeCell="B20" sqref="B20"/>
    </sheetView>
  </sheetViews>
  <sheetFormatPr baseColWidth="10" defaultColWidth="9.140625" defaultRowHeight="15" x14ac:dyDescent="0.25"/>
  <cols>
    <col min="1" max="1" width="28.5703125" customWidth="1"/>
    <col min="2" max="2" width="13.28515625" customWidth="1"/>
    <col min="3" max="3" width="12.5703125" customWidth="1"/>
    <col min="4" max="4" width="12.7109375" customWidth="1"/>
    <col min="5" max="5" width="14" customWidth="1"/>
    <col min="6" max="6" width="13.7109375" customWidth="1"/>
  </cols>
  <sheetData>
    <row r="1" spans="1:42" ht="68.25" customHeight="1" x14ac:dyDescent="0.25">
      <c r="A1" s="81" t="s">
        <v>0</v>
      </c>
      <c r="B1" s="82"/>
      <c r="C1" s="82"/>
      <c r="D1" s="82"/>
      <c r="E1" s="1"/>
      <c r="F1" s="2"/>
      <c r="G1" s="53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</row>
    <row r="2" spans="1:42" ht="42" customHeight="1" x14ac:dyDescent="0.25">
      <c r="A2" s="83" t="s">
        <v>1</v>
      </c>
      <c r="B2" s="84"/>
      <c r="C2" s="84"/>
      <c r="D2" s="84"/>
      <c r="E2" s="84"/>
      <c r="F2" s="85"/>
      <c r="G2" s="53"/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x14ac:dyDescent="0.25">
      <c r="A3" s="57" t="s">
        <v>2</v>
      </c>
      <c r="B3" s="58"/>
      <c r="C3" s="58"/>
      <c r="D3" s="58"/>
      <c r="E3" s="58"/>
      <c r="F3" s="59"/>
      <c r="G3" s="53"/>
      <c r="H3" s="53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</row>
    <row r="4" spans="1:42" x14ac:dyDescent="0.25">
      <c r="A4" s="60" t="s">
        <v>3</v>
      </c>
      <c r="B4" s="61" t="s">
        <v>4</v>
      </c>
      <c r="C4" s="61"/>
      <c r="D4" s="61"/>
      <c r="E4" s="61"/>
      <c r="F4" s="62"/>
      <c r="G4" s="53"/>
      <c r="H4" s="5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</row>
    <row r="5" spans="1:42" x14ac:dyDescent="0.25">
      <c r="A5" s="63"/>
      <c r="B5" s="61" t="s">
        <v>5</v>
      </c>
      <c r="C5" s="61"/>
      <c r="D5" s="61"/>
      <c r="E5" s="61"/>
      <c r="F5" s="62"/>
      <c r="G5" s="53"/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</row>
    <row r="6" spans="1:42" x14ac:dyDescent="0.25">
      <c r="A6" s="64" t="s">
        <v>6</v>
      </c>
      <c r="B6" s="65" t="s">
        <v>7</v>
      </c>
      <c r="C6" s="65"/>
      <c r="D6" s="65"/>
      <c r="E6" s="65"/>
      <c r="F6" s="66"/>
      <c r="G6" s="53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</row>
    <row r="7" spans="1:42" x14ac:dyDescent="0.25">
      <c r="A7" s="3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53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</row>
    <row r="8" spans="1:42" x14ac:dyDescent="0.25">
      <c r="A8" s="3" t="s">
        <v>14</v>
      </c>
      <c r="B8" s="5">
        <v>5</v>
      </c>
      <c r="C8" s="5"/>
      <c r="D8" s="5"/>
      <c r="E8" s="5"/>
      <c r="F8" s="5"/>
      <c r="G8" s="53"/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</row>
    <row r="9" spans="1:42" x14ac:dyDescent="0.25">
      <c r="A9" s="6" t="s">
        <v>15</v>
      </c>
      <c r="B9" s="7"/>
      <c r="C9" s="7"/>
      <c r="D9" s="7"/>
      <c r="E9" s="7"/>
      <c r="F9" s="7"/>
      <c r="G9" s="53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</row>
    <row r="10" spans="1:42" x14ac:dyDescent="0.25">
      <c r="A10" s="3" t="s">
        <v>16</v>
      </c>
      <c r="B10" s="8"/>
      <c r="C10" s="7"/>
      <c r="D10" s="7"/>
      <c r="E10" s="7"/>
      <c r="F10" s="7"/>
      <c r="G10" s="53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</row>
    <row r="11" spans="1:42" x14ac:dyDescent="0.25">
      <c r="A11" s="3" t="s">
        <v>17</v>
      </c>
      <c r="B11" s="9"/>
      <c r="C11" s="7"/>
      <c r="D11" s="7"/>
      <c r="E11" s="7"/>
      <c r="F11" s="7"/>
      <c r="G11" s="53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</row>
    <row r="12" spans="1:42" x14ac:dyDescent="0.25">
      <c r="A12" s="3" t="s">
        <v>18</v>
      </c>
      <c r="B12" s="9"/>
      <c r="C12" s="7"/>
      <c r="D12" s="7"/>
      <c r="E12" s="7"/>
      <c r="F12" s="7"/>
      <c r="G12" s="53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</row>
    <row r="13" spans="1:42" x14ac:dyDescent="0.25">
      <c r="A13" s="3" t="s">
        <v>19</v>
      </c>
      <c r="B13" s="10"/>
      <c r="C13" s="10"/>
      <c r="D13" s="10"/>
      <c r="E13" s="10"/>
      <c r="F13" s="10"/>
      <c r="G13" s="53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</row>
    <row r="14" spans="1:42" x14ac:dyDescent="0.25">
      <c r="A14" s="3" t="s">
        <v>20</v>
      </c>
      <c r="B14" s="7"/>
      <c r="C14" s="7"/>
      <c r="D14" s="7"/>
      <c r="E14" s="7"/>
      <c r="F14" s="7"/>
      <c r="G14" s="53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</row>
    <row r="15" spans="1:42" x14ac:dyDescent="0.25">
      <c r="A15" s="3" t="s">
        <v>21</v>
      </c>
      <c r="B15" s="7"/>
      <c r="C15" s="7"/>
      <c r="D15" s="7"/>
      <c r="E15" s="7"/>
      <c r="F15" s="7"/>
      <c r="G15" s="53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</row>
    <row r="16" spans="1:42" ht="15.75" thickBot="1" x14ac:dyDescent="0.3">
      <c r="A16" s="11"/>
      <c r="B16" s="12"/>
      <c r="C16" s="12"/>
      <c r="D16" s="12"/>
      <c r="E16" s="12"/>
      <c r="F16" s="12"/>
      <c r="G16" s="53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1:42" x14ac:dyDescent="0.25">
      <c r="A17" s="86" t="s">
        <v>22</v>
      </c>
      <c r="B17" s="87"/>
      <c r="C17" s="87"/>
      <c r="D17" s="87"/>
      <c r="E17" s="87"/>
      <c r="F17" s="88"/>
      <c r="G17" s="53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</row>
    <row r="18" spans="1:42" x14ac:dyDescent="0.25">
      <c r="A18" s="89" t="s">
        <v>23</v>
      </c>
      <c r="B18" s="90"/>
      <c r="C18" s="90"/>
      <c r="D18" s="90"/>
      <c r="E18" s="90"/>
      <c r="F18" s="91"/>
      <c r="G18" s="53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</row>
    <row r="19" spans="1:42" x14ac:dyDescent="0.25">
      <c r="A19" s="13" t="s">
        <v>24</v>
      </c>
      <c r="B19" s="14" t="s">
        <v>25</v>
      </c>
      <c r="C19" s="14" t="s">
        <v>25</v>
      </c>
      <c r="D19" s="14" t="s">
        <v>25</v>
      </c>
      <c r="E19" s="14" t="s">
        <v>25</v>
      </c>
      <c r="F19" s="14" t="s">
        <v>25</v>
      </c>
      <c r="G19" s="53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</row>
    <row r="20" spans="1:42" x14ac:dyDescent="0.25">
      <c r="A20" s="15">
        <v>1</v>
      </c>
      <c r="B20" s="92"/>
      <c r="C20" s="16"/>
      <c r="D20" s="16"/>
      <c r="E20" s="16"/>
      <c r="F20" s="16"/>
      <c r="G20" s="53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</row>
    <row r="21" spans="1:42" x14ac:dyDescent="0.25">
      <c r="A21" s="17">
        <v>2</v>
      </c>
      <c r="B21" s="16"/>
      <c r="C21" s="16"/>
      <c r="D21" s="16"/>
      <c r="E21" s="16"/>
      <c r="F21" s="16"/>
      <c r="G21" s="53"/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</row>
    <row r="22" spans="1:42" x14ac:dyDescent="0.25">
      <c r="A22" s="17">
        <v>3</v>
      </c>
      <c r="B22" s="16"/>
      <c r="C22" s="16"/>
      <c r="D22" s="16"/>
      <c r="E22" s="16"/>
      <c r="F22" s="16"/>
      <c r="G22" s="53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</row>
    <row r="23" spans="1:42" x14ac:dyDescent="0.25">
      <c r="A23" s="18">
        <v>4</v>
      </c>
      <c r="B23" s="16"/>
      <c r="C23" s="16"/>
      <c r="D23" s="16"/>
      <c r="E23" s="16"/>
      <c r="F23" s="16"/>
      <c r="G23" s="53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</row>
    <row r="24" spans="1:42" x14ac:dyDescent="0.25">
      <c r="A24" s="17">
        <v>5</v>
      </c>
      <c r="B24" s="16"/>
      <c r="C24" s="16"/>
      <c r="D24" s="16"/>
      <c r="E24" s="16"/>
      <c r="F24" s="16"/>
      <c r="G24" s="53"/>
      <c r="H24" s="5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</row>
    <row r="25" spans="1:42" x14ac:dyDescent="0.25">
      <c r="A25" s="18">
        <v>6</v>
      </c>
      <c r="B25" s="19"/>
      <c r="C25" s="19"/>
      <c r="D25" s="19"/>
      <c r="E25" s="19"/>
      <c r="F25" s="19"/>
      <c r="G25" s="53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</row>
    <row r="26" spans="1:42" x14ac:dyDescent="0.25">
      <c r="A26" s="17">
        <v>7</v>
      </c>
      <c r="B26" s="19"/>
      <c r="C26" s="19"/>
      <c r="D26" s="19"/>
      <c r="E26" s="19"/>
      <c r="F26" s="19"/>
      <c r="G26" s="53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</row>
    <row r="27" spans="1:42" ht="15.75" thickBot="1" x14ac:dyDescent="0.3">
      <c r="A27" s="20">
        <v>8</v>
      </c>
      <c r="B27" s="21"/>
      <c r="C27" s="21"/>
      <c r="D27" s="21"/>
      <c r="E27" s="21"/>
      <c r="F27" s="21"/>
      <c r="G27" s="53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</row>
    <row r="28" spans="1:42" x14ac:dyDescent="0.25">
      <c r="A28" s="22" t="s">
        <v>26</v>
      </c>
      <c r="B28" s="23" t="str">
        <f>IF(ISBLANK(B20),"-",AVERAGE(B20:B27))</f>
        <v>-</v>
      </c>
      <c r="C28" s="23" t="str">
        <f t="shared" ref="C28:F28" si="0">IF(ISBLANK(C20),"-",AVERAGE(C20:C27))</f>
        <v>-</v>
      </c>
      <c r="D28" s="23" t="str">
        <f t="shared" si="0"/>
        <v>-</v>
      </c>
      <c r="E28" s="23" t="str">
        <f t="shared" si="0"/>
        <v>-</v>
      </c>
      <c r="F28" s="23" t="str">
        <f t="shared" si="0"/>
        <v>-</v>
      </c>
      <c r="G28" s="53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</row>
    <row r="29" spans="1:42" x14ac:dyDescent="0.25">
      <c r="A29" s="6"/>
      <c r="B29" s="78" t="s">
        <v>27</v>
      </c>
      <c r="C29" s="79"/>
      <c r="D29" s="79"/>
      <c r="E29" s="79"/>
      <c r="F29" s="80"/>
      <c r="G29" s="53"/>
      <c r="H29" s="5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</row>
    <row r="30" spans="1:42" x14ac:dyDescent="0.25">
      <c r="A30" s="6"/>
      <c r="B30" s="14" t="s">
        <v>28</v>
      </c>
      <c r="C30" s="14" t="s">
        <v>28</v>
      </c>
      <c r="D30" s="14" t="s">
        <v>28</v>
      </c>
      <c r="E30" s="14" t="s">
        <v>28</v>
      </c>
      <c r="F30" s="14" t="s">
        <v>28</v>
      </c>
      <c r="G30" s="53"/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</row>
    <row r="31" spans="1:42" x14ac:dyDescent="0.25">
      <c r="A31" s="6" t="s">
        <v>29</v>
      </c>
      <c r="B31" s="52" t="str">
        <f>IF(B28="-","-",B28*45)</f>
        <v>-</v>
      </c>
      <c r="C31" s="52" t="str">
        <f t="shared" ref="C31:F31" si="1">IF(C28="-","-",C28*45)</f>
        <v>-</v>
      </c>
      <c r="D31" s="52" t="str">
        <f t="shared" si="1"/>
        <v>-</v>
      </c>
      <c r="E31" s="52" t="str">
        <f t="shared" si="1"/>
        <v>-</v>
      </c>
      <c r="F31" s="52" t="str">
        <f t="shared" si="1"/>
        <v>-</v>
      </c>
      <c r="G31" s="53"/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</row>
    <row r="32" spans="1:42" x14ac:dyDescent="0.25">
      <c r="A32" s="24" t="s">
        <v>30</v>
      </c>
      <c r="B32" s="6">
        <v>50</v>
      </c>
      <c r="C32" s="6">
        <v>50</v>
      </c>
      <c r="D32" s="6">
        <v>50</v>
      </c>
      <c r="E32" s="6">
        <v>50</v>
      </c>
      <c r="F32" s="6">
        <v>50</v>
      </c>
      <c r="G32" s="53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</row>
    <row r="33" spans="1:42" x14ac:dyDescent="0.25">
      <c r="A33" s="24" t="s">
        <v>31</v>
      </c>
      <c r="B33" s="52" t="str">
        <f>IF(B31="-","-",B31-B32)</f>
        <v>-</v>
      </c>
      <c r="C33" s="52" t="str">
        <f t="shared" ref="C33:F33" si="2">IF(C31="-","-",C31-C32)</f>
        <v>-</v>
      </c>
      <c r="D33" s="52" t="str">
        <f t="shared" si="2"/>
        <v>-</v>
      </c>
      <c r="E33" s="52" t="str">
        <f t="shared" si="2"/>
        <v>-</v>
      </c>
      <c r="F33" s="52" t="str">
        <f t="shared" si="2"/>
        <v>-</v>
      </c>
      <c r="G33" s="53"/>
      <c r="H33" s="5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</row>
    <row r="34" spans="1:42" x14ac:dyDescent="0.25">
      <c r="A34" s="6" t="s">
        <v>32</v>
      </c>
      <c r="B34" s="6"/>
      <c r="C34" s="6"/>
      <c r="D34" s="6"/>
      <c r="E34" s="6"/>
      <c r="F34" s="6"/>
      <c r="G34" s="53"/>
      <c r="H34" s="5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2" x14ac:dyDescent="0.25">
      <c r="A35" s="25" t="s">
        <v>33</v>
      </c>
      <c r="B35" s="52" t="str">
        <f>IF(B33="-","",B33*0.7)</f>
        <v/>
      </c>
      <c r="C35" s="52" t="str">
        <f t="shared" ref="C35:F35" si="3">IF(C33="-","",C33*0.7)</f>
        <v/>
      </c>
      <c r="D35" s="52" t="str">
        <f t="shared" si="3"/>
        <v/>
      </c>
      <c r="E35" s="52" t="str">
        <f t="shared" si="3"/>
        <v/>
      </c>
      <c r="F35" s="52" t="str">
        <f t="shared" si="3"/>
        <v/>
      </c>
      <c r="G35" s="53"/>
      <c r="H35" s="5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</row>
    <row r="36" spans="1:42" x14ac:dyDescent="0.25">
      <c r="A36" s="27"/>
      <c r="B36" s="78" t="s">
        <v>34</v>
      </c>
      <c r="C36" s="79"/>
      <c r="D36" s="79"/>
      <c r="E36" s="79"/>
      <c r="F36" s="80"/>
      <c r="G36" s="53"/>
      <c r="H36" s="5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</row>
    <row r="37" spans="1:42" x14ac:dyDescent="0.25">
      <c r="A37" s="68" t="s">
        <v>35</v>
      </c>
      <c r="B37" s="28"/>
      <c r="C37" s="28"/>
      <c r="D37" s="28"/>
      <c r="E37" s="28"/>
      <c r="F37" s="29"/>
      <c r="G37" s="53"/>
      <c r="H37" s="53"/>
      <c r="I37" s="54"/>
      <c r="J37" s="54"/>
      <c r="K37" s="54"/>
      <c r="L37" s="54"/>
      <c r="M37" s="54"/>
      <c r="N37" s="54"/>
      <c r="O37" s="6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1:42" x14ac:dyDescent="0.25">
      <c r="A38" s="69"/>
      <c r="B38" s="30" t="s">
        <v>36</v>
      </c>
      <c r="C38" s="30"/>
      <c r="D38" s="30"/>
      <c r="E38" s="30"/>
      <c r="F38" s="31"/>
      <c r="G38" s="53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1:42" x14ac:dyDescent="0.25">
      <c r="A39" s="32"/>
      <c r="B39" s="33" t="str">
        <f>IF(B35&gt;2,B35,"")</f>
        <v/>
      </c>
      <c r="C39" s="33" t="str">
        <f>IF(C35&gt;2,C35,"")</f>
        <v/>
      </c>
      <c r="D39" s="33" t="str">
        <f t="shared" ref="D39:F39" si="4">IF(D35&gt;2,D35,"")</f>
        <v/>
      </c>
      <c r="E39" s="33" t="str">
        <f t="shared" si="4"/>
        <v/>
      </c>
      <c r="F39" s="33" t="str">
        <f t="shared" si="4"/>
        <v/>
      </c>
      <c r="G39" s="53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</row>
    <row r="40" spans="1:42" ht="4.5" customHeight="1" x14ac:dyDescent="0.25">
      <c r="A40" s="6"/>
      <c r="B40" s="34"/>
      <c r="C40" s="26"/>
      <c r="D40" s="26"/>
      <c r="E40" s="26"/>
      <c r="F40" s="26"/>
      <c r="G40" s="53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</row>
    <row r="41" spans="1:42" x14ac:dyDescent="0.25">
      <c r="A41" s="70" t="s">
        <v>37</v>
      </c>
      <c r="B41" s="72" t="s">
        <v>41</v>
      </c>
      <c r="C41" s="73"/>
      <c r="D41" s="73"/>
      <c r="E41" s="73"/>
      <c r="F41" s="74"/>
      <c r="G41" s="53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spans="1:42" x14ac:dyDescent="0.25">
      <c r="A42" s="71"/>
      <c r="B42" s="75"/>
      <c r="C42" s="76"/>
      <c r="D42" s="76"/>
      <c r="E42" s="76"/>
      <c r="F42" s="77"/>
      <c r="G42" s="53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</row>
    <row r="43" spans="1:42" x14ac:dyDescent="0.25">
      <c r="A43" s="35"/>
      <c r="B43" s="33" t="str">
        <f>(IF(AND(B35&lt;-2,B35&gt;-15),-1*B35,IF(B35&lt;-15.1,15,"")))</f>
        <v/>
      </c>
      <c r="C43" s="33" t="str">
        <f t="shared" ref="C43:F43" si="5">(IF(AND(C35&lt;-2,C35&gt;-15),-1*C35,IF(C35&lt;-15.1,15,"")))</f>
        <v/>
      </c>
      <c r="D43" s="33" t="str">
        <f t="shared" si="5"/>
        <v/>
      </c>
      <c r="E43" s="33" t="str">
        <f t="shared" si="5"/>
        <v/>
      </c>
      <c r="F43" s="33" t="str">
        <f t="shared" si="5"/>
        <v/>
      </c>
      <c r="G43" s="53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</row>
    <row r="44" spans="1:42" ht="4.5" customHeight="1" x14ac:dyDescent="0.25">
      <c r="A44" s="36"/>
      <c r="B44" s="37"/>
      <c r="C44" s="38"/>
      <c r="D44" s="38"/>
      <c r="E44" s="38"/>
      <c r="F44" s="38"/>
      <c r="G44" s="53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</row>
    <row r="45" spans="1:42" x14ac:dyDescent="0.25">
      <c r="A45" s="39" t="s">
        <v>38</v>
      </c>
      <c r="B45" s="40"/>
      <c r="C45" s="40"/>
      <c r="D45" s="40"/>
      <c r="E45" s="40"/>
      <c r="F45" s="41"/>
      <c r="G45" s="55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</row>
    <row r="46" spans="1:42" x14ac:dyDescent="0.25">
      <c r="A46" s="42"/>
      <c r="B46" s="43" t="s">
        <v>39</v>
      </c>
      <c r="C46" s="43"/>
      <c r="D46" s="43"/>
      <c r="E46" s="43"/>
      <c r="F46" s="44"/>
      <c r="G46" s="55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</row>
    <row r="47" spans="1:42" x14ac:dyDescent="0.25">
      <c r="A47" s="45"/>
      <c r="B47" s="33" t="str">
        <f>IF(AND(B35&gt;-2,B35&lt;2),"+/-2","")</f>
        <v/>
      </c>
      <c r="C47" s="33" t="str">
        <f t="shared" ref="C47:F47" si="6">IF(AND(C35&gt;-2,C35&lt;2),"+/-2","")</f>
        <v/>
      </c>
      <c r="D47" s="33" t="str">
        <f t="shared" si="6"/>
        <v/>
      </c>
      <c r="E47" s="33" t="str">
        <f t="shared" si="6"/>
        <v/>
      </c>
      <c r="F47" s="33" t="str">
        <f t="shared" si="6"/>
        <v/>
      </c>
      <c r="G47" s="53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</row>
    <row r="48" spans="1:42" ht="3" customHeight="1" x14ac:dyDescent="0.25">
      <c r="A48" s="46"/>
      <c r="B48" s="47"/>
      <c r="C48" s="47"/>
      <c r="D48" s="47"/>
      <c r="E48" s="47"/>
      <c r="F48" s="48"/>
      <c r="G48" s="53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</row>
    <row r="49" spans="1:53" x14ac:dyDescent="0.25">
      <c r="A49" s="49" t="s">
        <v>40</v>
      </c>
      <c r="B49" s="50"/>
      <c r="C49" s="50"/>
      <c r="D49" s="50"/>
      <c r="E49" s="50"/>
      <c r="F49" s="51"/>
      <c r="G49" s="53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</row>
    <row r="50" spans="1:53" x14ac:dyDescent="0.25">
      <c r="A50" s="56"/>
      <c r="B50" s="56"/>
      <c r="C50" s="56"/>
      <c r="D50" s="56"/>
      <c r="E50" s="56"/>
      <c r="F50" s="56"/>
      <c r="G50" s="53"/>
      <c r="H50" s="5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</row>
    <row r="51" spans="1:53" x14ac:dyDescent="0.25">
      <c r="A51" s="56"/>
      <c r="B51" s="56"/>
      <c r="C51" s="56"/>
      <c r="D51" s="56"/>
      <c r="E51" s="56"/>
      <c r="F51" s="56"/>
      <c r="G51" s="53"/>
      <c r="H51" s="5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</row>
    <row r="52" spans="1:53" x14ac:dyDescent="0.25">
      <c r="A52" s="56"/>
      <c r="B52" s="56"/>
      <c r="C52" s="56"/>
      <c r="D52" s="56"/>
      <c r="E52" s="56"/>
      <c r="F52" s="56"/>
      <c r="G52" s="53"/>
      <c r="H52" s="5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</row>
    <row r="53" spans="1:53" x14ac:dyDescent="0.25">
      <c r="A53" s="56"/>
      <c r="B53" s="56"/>
      <c r="C53" s="56"/>
      <c r="D53" s="56"/>
      <c r="E53" s="56"/>
      <c r="F53" s="56"/>
      <c r="G53" s="53"/>
      <c r="H53" s="5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</row>
    <row r="54" spans="1:53" x14ac:dyDescent="0.25">
      <c r="A54" s="56"/>
      <c r="B54" s="56"/>
      <c r="C54" s="56"/>
      <c r="D54" s="56"/>
      <c r="E54" s="56"/>
      <c r="F54" s="56"/>
      <c r="G54" s="53"/>
      <c r="H54" s="5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</row>
    <row r="55" spans="1:53" x14ac:dyDescent="0.25">
      <c r="A55" s="56"/>
      <c r="B55" s="56"/>
      <c r="C55" s="56"/>
      <c r="D55" s="56"/>
      <c r="E55" s="56"/>
      <c r="F55" s="56"/>
      <c r="G55" s="53"/>
      <c r="H55" s="5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</row>
    <row r="56" spans="1:53" x14ac:dyDescent="0.25">
      <c r="A56" s="56"/>
      <c r="B56" s="56"/>
      <c r="C56" s="56"/>
      <c r="D56" s="56"/>
      <c r="E56" s="56"/>
      <c r="F56" s="56"/>
      <c r="G56" s="53"/>
      <c r="H56" s="5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</row>
    <row r="57" spans="1:53" x14ac:dyDescent="0.25">
      <c r="A57" s="56"/>
      <c r="B57" s="56"/>
      <c r="C57" s="56"/>
      <c r="D57" s="56"/>
      <c r="E57" s="56"/>
      <c r="F57" s="56"/>
      <c r="G57" s="53"/>
      <c r="H57" s="5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</row>
    <row r="58" spans="1:53" x14ac:dyDescent="0.25">
      <c r="A58" s="56"/>
      <c r="B58" s="56"/>
      <c r="C58" s="56"/>
      <c r="D58" s="56"/>
      <c r="E58" s="56"/>
      <c r="F58" s="56"/>
      <c r="G58" s="53"/>
      <c r="H58" s="5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</row>
    <row r="59" spans="1:53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</row>
    <row r="60" spans="1:53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</row>
    <row r="61" spans="1:53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</row>
    <row r="62" spans="1:53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</row>
    <row r="63" spans="1:53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</row>
    <row r="64" spans="1:53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</row>
    <row r="65" spans="1:53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</row>
    <row r="66" spans="1:53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</row>
    <row r="67" spans="1:53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</row>
    <row r="68" spans="1:53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</row>
    <row r="69" spans="1:53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</row>
    <row r="70" spans="1:53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</row>
    <row r="71" spans="1:53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</row>
    <row r="72" spans="1:53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</row>
    <row r="73" spans="1:53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</row>
    <row r="74" spans="1:53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</row>
    <row r="75" spans="1:53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</row>
    <row r="76" spans="1:53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</row>
    <row r="77" spans="1:53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</row>
    <row r="78" spans="1:53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</row>
    <row r="79" spans="1:53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</row>
    <row r="80" spans="1:53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</row>
    <row r="81" spans="1:53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</row>
    <row r="82" spans="1:53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</row>
    <row r="83" spans="1:53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</row>
    <row r="84" spans="1:53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</row>
    <row r="85" spans="1:53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</row>
    <row r="86" spans="1:53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</row>
    <row r="87" spans="1:53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</row>
    <row r="88" spans="1:53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</row>
    <row r="89" spans="1:53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</row>
    <row r="90" spans="1:53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</row>
    <row r="91" spans="1:53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</row>
    <row r="92" spans="1:53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</row>
    <row r="93" spans="1:53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</row>
    <row r="94" spans="1:53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</row>
    <row r="95" spans="1:53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</row>
    <row r="96" spans="1:53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</row>
    <row r="97" spans="1:53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</row>
    <row r="98" spans="1:53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</row>
    <row r="99" spans="1:53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</row>
    <row r="100" spans="1:53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</row>
    <row r="101" spans="1:53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</row>
    <row r="102" spans="1:53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</row>
    <row r="103" spans="1:53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</row>
    <row r="104" spans="1:53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</row>
    <row r="105" spans="1:53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</row>
    <row r="106" spans="1:53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</row>
    <row r="107" spans="1:53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</row>
    <row r="108" spans="1:53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</row>
    <row r="109" spans="1:53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</row>
    <row r="110" spans="1:53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</row>
    <row r="111" spans="1:53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</row>
    <row r="112" spans="1:53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</row>
    <row r="113" spans="1:53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</row>
    <row r="114" spans="1:53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</row>
    <row r="115" spans="1:53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</row>
    <row r="116" spans="1:53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</row>
    <row r="117" spans="1:53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</row>
    <row r="118" spans="1:53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</row>
    <row r="119" spans="1:53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</row>
    <row r="120" spans="1:53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</row>
    <row r="121" spans="1:53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</row>
    <row r="122" spans="1:53" x14ac:dyDescent="0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</row>
    <row r="123" spans="1:53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</row>
    <row r="124" spans="1:53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</row>
    <row r="125" spans="1:53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</row>
    <row r="126" spans="1:53" x14ac:dyDescent="0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</row>
    <row r="127" spans="1:53" x14ac:dyDescent="0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</row>
    <row r="128" spans="1:53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</row>
    <row r="129" spans="1:53" x14ac:dyDescent="0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</row>
    <row r="130" spans="1:53" x14ac:dyDescent="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</row>
    <row r="131" spans="1:53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</row>
    <row r="132" spans="1:53" x14ac:dyDescent="0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</row>
    <row r="133" spans="1:53" x14ac:dyDescent="0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</row>
    <row r="134" spans="1:53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</row>
    <row r="135" spans="1:53" x14ac:dyDescent="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</row>
    <row r="136" spans="1:53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</row>
    <row r="137" spans="1:53" x14ac:dyDescent="0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</row>
    <row r="138" spans="1:53" x14ac:dyDescent="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</row>
    <row r="139" spans="1:53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</row>
    <row r="140" spans="1:53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</row>
    <row r="141" spans="1:53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</row>
    <row r="142" spans="1:53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</row>
    <row r="143" spans="1:53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</row>
    <row r="144" spans="1:53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</row>
    <row r="145" spans="1:53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</row>
    <row r="146" spans="1:53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</row>
    <row r="147" spans="1:53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</row>
    <row r="148" spans="1:53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</row>
    <row r="149" spans="1:53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</row>
    <row r="150" spans="1:53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</row>
    <row r="151" spans="1:53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</row>
    <row r="152" spans="1:53" x14ac:dyDescent="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</row>
    <row r="153" spans="1:53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</row>
    <row r="154" spans="1:53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</row>
    <row r="155" spans="1:53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</row>
    <row r="156" spans="1:53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</row>
    <row r="157" spans="1:53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</row>
    <row r="158" spans="1:53" x14ac:dyDescent="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</row>
    <row r="159" spans="1:53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</row>
    <row r="160" spans="1:53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</row>
    <row r="161" spans="1:53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</row>
    <row r="162" spans="1:53" x14ac:dyDescent="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</row>
    <row r="163" spans="1:53" x14ac:dyDescent="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</row>
    <row r="164" spans="1:53" x14ac:dyDescent="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</row>
    <row r="165" spans="1:53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</row>
    <row r="166" spans="1:53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</row>
    <row r="167" spans="1:53" x14ac:dyDescent="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</row>
    <row r="168" spans="1:53" x14ac:dyDescent="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</row>
    <row r="169" spans="1:53" x14ac:dyDescent="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</row>
    <row r="170" spans="1:53" x14ac:dyDescent="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</row>
    <row r="171" spans="1:53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</row>
    <row r="172" spans="1:53" x14ac:dyDescent="0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</row>
    <row r="173" spans="1:53" x14ac:dyDescent="0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</row>
    <row r="174" spans="1:53" x14ac:dyDescent="0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</row>
    <row r="175" spans="1:53" x14ac:dyDescent="0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</row>
    <row r="176" spans="1:53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</row>
    <row r="177" spans="1:53" x14ac:dyDescent="0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</row>
    <row r="178" spans="1:53" x14ac:dyDescent="0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</row>
    <row r="179" spans="1:53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</row>
    <row r="180" spans="1:53" x14ac:dyDescent="0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</row>
    <row r="181" spans="1:53" x14ac:dyDescent="0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</row>
    <row r="182" spans="1:53" x14ac:dyDescent="0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</row>
    <row r="183" spans="1:53" x14ac:dyDescent="0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</row>
    <row r="184" spans="1:53" x14ac:dyDescent="0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</row>
    <row r="185" spans="1:53" x14ac:dyDescent="0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</row>
  </sheetData>
  <mergeCells count="9">
    <mergeCell ref="A37:A38"/>
    <mergeCell ref="A41:A42"/>
    <mergeCell ref="B41:F42"/>
    <mergeCell ref="B36:F36"/>
    <mergeCell ref="A1:D1"/>
    <mergeCell ref="A2:F2"/>
    <mergeCell ref="A17:F17"/>
    <mergeCell ref="A18:F18"/>
    <mergeCell ref="B29:F29"/>
  </mergeCells>
  <conditionalFormatting sqref="B43:F43">
    <cfRule type="notContainsBlanks" dxfId="2" priority="28">
      <formula>LEN(TRIM(B43))&gt;0</formula>
    </cfRule>
  </conditionalFormatting>
  <conditionalFormatting sqref="B39:F39">
    <cfRule type="notContainsBlanks" dxfId="1" priority="27">
      <formula>LEN(TRIM(B39))&gt;0</formula>
    </cfRule>
  </conditionalFormatting>
  <conditionalFormatting sqref="B47:F47">
    <cfRule type="notContainsBlanks" dxfId="0" priority="26">
      <formula>LEN(TRIM(B47))&gt;0</formula>
    </cfRule>
  </conditionalFormatting>
  <dataValidations count="1">
    <dataValidation type="decimal" allowBlank="1" showInputMessage="1" showErrorMessage="1" error="Die Werte müssen zwischen 0,000 und 5,000 kg/m² FM liegen." sqref="B20:F27">
      <formula1>0</formula1>
      <formula2>7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2018-12-12T14:07:20Z</dcterms:modified>
</cp:coreProperties>
</file>